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ПО" sheetId="1" r:id="rId1"/>
    <sheet name="СПО" sheetId="2" r:id="rId2"/>
  </sheets>
  <calcPr calcId="152511"/>
</workbook>
</file>

<file path=xl/calcChain.xml><?xml version="1.0" encoding="utf-8"?>
<calcChain xmlns="http://schemas.openxmlformats.org/spreadsheetml/2006/main">
  <c r="H38" i="1" l="1"/>
  <c r="H39" i="1"/>
  <c r="H40" i="1"/>
  <c r="H41" i="1"/>
  <c r="H42" i="1"/>
  <c r="H43" i="1"/>
  <c r="H37" i="1"/>
  <c r="H45" i="1"/>
  <c r="H51" i="1"/>
  <c r="H52" i="1"/>
  <c r="H53" i="1"/>
  <c r="H50" i="1"/>
  <c r="H48" i="1"/>
  <c r="H47" i="1"/>
  <c r="H32" i="1"/>
  <c r="H33" i="1"/>
  <c r="H34" i="1"/>
  <c r="H35" i="1"/>
  <c r="H31" i="1"/>
  <c r="H21" i="1"/>
  <c r="H22" i="1"/>
  <c r="H23" i="1"/>
  <c r="H24" i="1"/>
  <c r="H25" i="1"/>
  <c r="H26" i="1"/>
  <c r="H27" i="1"/>
  <c r="H28" i="1"/>
  <c r="H29" i="1"/>
  <c r="H20" i="1"/>
  <c r="H16" i="1"/>
  <c r="H17" i="1"/>
  <c r="H18" i="1"/>
  <c r="H15" i="1"/>
  <c r="H5" i="1"/>
  <c r="H6" i="1"/>
  <c r="H7" i="1"/>
  <c r="H8" i="1"/>
  <c r="H9" i="1"/>
  <c r="H10" i="1"/>
  <c r="H11" i="1"/>
  <c r="H12" i="1"/>
  <c r="H13" i="1"/>
  <c r="H4" i="1"/>
  <c r="G14" i="2"/>
  <c r="G5" i="2"/>
  <c r="G6" i="2"/>
  <c r="G7" i="2"/>
  <c r="G8" i="2"/>
  <c r="G9" i="2"/>
  <c r="G10" i="2"/>
  <c r="G11" i="2"/>
  <c r="G12" i="2"/>
  <c r="G13" i="2"/>
  <c r="G4" i="2"/>
  <c r="C14" i="1" l="1"/>
  <c r="D14" i="1"/>
  <c r="E14" i="1"/>
  <c r="F14" i="1"/>
  <c r="G14" i="1"/>
  <c r="C19" i="1"/>
  <c r="D19" i="1"/>
  <c r="E19" i="1"/>
  <c r="F19" i="1"/>
  <c r="G19" i="1"/>
  <c r="C30" i="1"/>
  <c r="D30" i="1"/>
  <c r="E30" i="1"/>
  <c r="F30" i="1"/>
  <c r="G30" i="1"/>
  <c r="C36" i="1"/>
  <c r="D36" i="1"/>
  <c r="E36" i="1"/>
  <c r="F36" i="1"/>
  <c r="G36" i="1"/>
  <c r="C44" i="1"/>
  <c r="D44" i="1"/>
  <c r="E44" i="1"/>
  <c r="F44" i="1"/>
  <c r="G44" i="1"/>
  <c r="C46" i="1"/>
  <c r="D46" i="1"/>
  <c r="E46" i="1"/>
  <c r="F46" i="1"/>
  <c r="G46" i="1"/>
  <c r="C49" i="1"/>
  <c r="D49" i="1"/>
  <c r="E49" i="1"/>
  <c r="F49" i="1"/>
  <c r="G49" i="1"/>
  <c r="C54" i="1"/>
  <c r="D54" i="1"/>
  <c r="E54" i="1"/>
  <c r="F54" i="1"/>
  <c r="G54" i="1"/>
  <c r="B44" i="1" l="1"/>
  <c r="F14" i="2" l="1"/>
  <c r="E14" i="2"/>
  <c r="D14" i="2"/>
  <c r="C14" i="2"/>
  <c r="B14" i="2"/>
  <c r="B36" i="1" l="1"/>
  <c r="B54" i="1"/>
  <c r="B49" i="1"/>
  <c r="B46" i="1"/>
  <c r="H46" i="1"/>
  <c r="H36" i="1"/>
  <c r="B30" i="1"/>
  <c r="B19" i="1"/>
  <c r="B14" i="1"/>
  <c r="B55" i="1" l="1"/>
  <c r="H49" i="1"/>
  <c r="H54" i="1"/>
  <c r="H19" i="1"/>
  <c r="H30" i="1"/>
  <c r="H44" i="1"/>
  <c r="H14" i="1"/>
  <c r="D55" i="1"/>
  <c r="F55" i="1"/>
  <c r="C55" i="1"/>
  <c r="E55" i="1"/>
  <c r="G55" i="1"/>
  <c r="H55" i="1" l="1"/>
</calcChain>
</file>

<file path=xl/sharedStrings.xml><?xml version="1.0" encoding="utf-8"?>
<sst xmlns="http://schemas.openxmlformats.org/spreadsheetml/2006/main" count="80" uniqueCount="75">
  <si>
    <t>Специальность</t>
  </si>
  <si>
    <t>Трудоустроены</t>
  </si>
  <si>
    <t>Армия</t>
  </si>
  <si>
    <t>Магистратура</t>
  </si>
  <si>
    <t>Аспирантура</t>
  </si>
  <si>
    <t>Декрет</t>
  </si>
  <si>
    <t>Всего</t>
  </si>
  <si>
    <t>ВСЕГО :</t>
  </si>
  <si>
    <t> 010000 ФИЗИКО-МАТЕМАТИЧЕСКИЕ НАУКИ</t>
  </si>
  <si>
    <t>010101 Математика</t>
  </si>
  <si>
    <t>010200 Математика и компьютерные науки</t>
  </si>
  <si>
    <t>010300 Фундаментальная информатика и информационные технологии</t>
  </si>
  <si>
    <t>010400 Прикладная математика и информатика</t>
  </si>
  <si>
    <t>010500 Прикладная математика и информатика</t>
  </si>
  <si>
    <t>010501 Прикладная математика и информатика</t>
  </si>
  <si>
    <t>010700 Физика</t>
  </si>
  <si>
    <t>010801 Радиофизика и электроника</t>
  </si>
  <si>
    <t>010803 Микроэлектроника и пролупроводниковые приборы</t>
  </si>
  <si>
    <t>011800 Радиофизика</t>
  </si>
  <si>
    <t>020100 Химия</t>
  </si>
  <si>
    <t>020201 Биология</t>
  </si>
  <si>
    <t>020801 Экология</t>
  </si>
  <si>
    <t>020000 ЕСТЕСТВЕННЫЕ НАУКИ</t>
  </si>
  <si>
    <t>020800 Экология и природопользование</t>
  </si>
  <si>
    <t>030200 Политология</t>
  </si>
  <si>
    <t>030201 Политология</t>
  </si>
  <si>
    <t>030300 Психология</t>
  </si>
  <si>
    <t>030400 История</t>
  </si>
  <si>
    <t>030301 Психология</t>
  </si>
  <si>
    <t>030401 История</t>
  </si>
  <si>
    <t>030501 Юриспруденция</t>
  </si>
  <si>
    <t>030500 Юриспруденция</t>
  </si>
  <si>
    <t>031000 Филология</t>
  </si>
  <si>
    <t>031502 Музеология</t>
  </si>
  <si>
    <t>040100 Социальная работа</t>
  </si>
  <si>
    <t>030000 ГУМАНИТАРНЫЕ НАУКИ</t>
  </si>
  <si>
    <t>040101 Социальная работа</t>
  </si>
  <si>
    <t>040104 Организация работы с молодежью</t>
  </si>
  <si>
    <t>040200 Социология</t>
  </si>
  <si>
    <t xml:space="preserve">40000 СОЦИАЛЬНЫЕ НАУКИ  </t>
  </si>
  <si>
    <t>040201 Социология</t>
  </si>
  <si>
    <t>080100 Экономика</t>
  </si>
  <si>
    <t>080102 Мировая экономика</t>
  </si>
  <si>
    <t>080105 Финансы и кредит</t>
  </si>
  <si>
    <t>080109 Бухгалтерский учет, анализ и аудит</t>
  </si>
  <si>
    <t>080500 Менеджмент</t>
  </si>
  <si>
    <t>080507 Менеджмент организации</t>
  </si>
  <si>
    <t>080801 Прикладная информатика</t>
  </si>
  <si>
    <t xml:space="preserve">080000 ЭКОНОМИКА И УПРАВЛЕНИЕ </t>
  </si>
  <si>
    <t>090102 Компьютерная безопасность</t>
  </si>
  <si>
    <t xml:space="preserve">090000 ИНФОРМАЦИОННАЯ БЕЗОПАСНОСТЬ </t>
  </si>
  <si>
    <t>100103 Социально-культурный сервис и туризм</t>
  </si>
  <si>
    <t>100200 Туризм</t>
  </si>
  <si>
    <t>210100 Электроника и наноэлектроника</t>
  </si>
  <si>
    <t>210302 Радиотехника</t>
  </si>
  <si>
    <t>210300 Радиотехника</t>
  </si>
  <si>
    <t>210400 Телекоммуникации</t>
  </si>
  <si>
    <t>210000 ЭЛЕКТРОННАЯ ТЕХНИКА, РАДИОТЕХНИКА И СВЯЗЬ</t>
  </si>
  <si>
    <t>00000 СФЕРА ОБСЛУЖИВАНИЯ</t>
  </si>
  <si>
    <t>Высшее</t>
  </si>
  <si>
    <t>030504 Право и организация социального обеспечения</t>
  </si>
  <si>
    <t>032002 Документационное обеспечение управления и архивоведение</t>
  </si>
  <si>
    <t>080110 Экономика и бухгалтерский учёт</t>
  </si>
  <si>
    <t>080501 Менеджмент</t>
  </si>
  <si>
    <t>080802 Прикладная информатика</t>
  </si>
  <si>
    <t>101105 Гостиничный сервис</t>
  </si>
  <si>
    <t>080114 Земельно-имущественные отношения</t>
  </si>
  <si>
    <t>210406 Сети связи и системы коммуникации</t>
  </si>
  <si>
    <t>230103 Автоматизированные системы обработки информации и управления</t>
  </si>
  <si>
    <t>250203 Садово-парковое и ландшафтное строительство</t>
  </si>
  <si>
    <t>ВСЕГО:</t>
  </si>
  <si>
    <t>Не трудоустроены</t>
  </si>
  <si>
    <t>Не работают</t>
  </si>
  <si>
    <t>04.12.2014 Распределение выпускников очной формы обучения 2013-2014 учебного года. ВПО</t>
  </si>
  <si>
    <t>04.12.2014 Распределение выпускников очной формы обучения 2013-2014 учебного года. 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</si>
</sst>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2" xfId="0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vertical="top" wrapText="1"/>
    </xf>
    <xf numFmtId="0" fontId="0" fillId="0" borderId="26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right" vertical="top"/>
    </xf>
    <xf numFmtId="0" fontId="2" fillId="0" borderId="2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>
      <pane ySplit="3" topLeftCell="A46" activePane="bottomLeft" state="frozen"/>
      <selection activeCell="A4" sqref="A4"/>
      <selection pane="bottomLeft" activeCell="L18" sqref="L18"/>
    </sheetView>
  </sheetViews>
  <sheetFormatPr defaultRowHeight="15" x14ac:dyDescent="0.25"/>
  <cols>
    <col min="1" max="1" width="38.28515625" style="15" customWidth="1"/>
    <col min="2" max="2" width="17.85546875" style="15" customWidth="1"/>
    <col min="3" max="3" width="9.140625" style="15" customWidth="1"/>
    <col min="4" max="4" width="16.28515625" style="15" customWidth="1"/>
    <col min="5" max="5" width="15" style="15" customWidth="1"/>
    <col min="6" max="6" width="10.85546875" style="15" customWidth="1"/>
    <col min="7" max="7" width="15" style="15" customWidth="1"/>
    <col min="8" max="8" width="9.7109375" style="15" customWidth="1"/>
    <col min="9" max="16384" width="9.140625" style="15"/>
  </cols>
  <sheetData>
    <row r="1" spans="1:8" ht="18.75" x14ac:dyDescent="0.25">
      <c r="A1" s="14" t="s">
        <v>73</v>
      </c>
    </row>
    <row r="2" spans="1:8" ht="15.75" thickBot="1" x14ac:dyDescent="0.3"/>
    <row r="3" spans="1:8" s="48" customFormat="1" ht="20.25" customHeight="1" thickBot="1" x14ac:dyDescent="0.3">
      <c r="A3" s="44" t="s">
        <v>0</v>
      </c>
      <c r="B3" s="45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72</v>
      </c>
      <c r="H3" s="47" t="s">
        <v>6</v>
      </c>
    </row>
    <row r="4" spans="1:8" x14ac:dyDescent="0.25">
      <c r="A4" s="42" t="s">
        <v>9</v>
      </c>
      <c r="B4" s="4">
        <v>7</v>
      </c>
      <c r="C4" s="4">
        <v>3</v>
      </c>
      <c r="D4" s="4"/>
      <c r="E4" s="4"/>
      <c r="F4" s="4"/>
      <c r="G4" s="4"/>
      <c r="H4" s="6">
        <f>SUM(B4:G4)</f>
        <v>10</v>
      </c>
    </row>
    <row r="5" spans="1:8" ht="30" x14ac:dyDescent="0.25">
      <c r="A5" s="12" t="s">
        <v>10</v>
      </c>
      <c r="B5" s="7">
        <v>1</v>
      </c>
      <c r="C5" s="7">
        <v>2</v>
      </c>
      <c r="D5" s="7">
        <v>8</v>
      </c>
      <c r="E5" s="7"/>
      <c r="F5" s="7"/>
      <c r="G5" s="7">
        <v>1</v>
      </c>
      <c r="H5" s="9">
        <f t="shared" ref="H5:H13" si="0">SUM(B5:G5)</f>
        <v>12</v>
      </c>
    </row>
    <row r="6" spans="1:8" ht="30" x14ac:dyDescent="0.25">
      <c r="A6" s="23" t="s">
        <v>11</v>
      </c>
      <c r="B6" s="7">
        <v>12</v>
      </c>
      <c r="C6" s="7"/>
      <c r="D6" s="7"/>
      <c r="E6" s="7">
        <v>1</v>
      </c>
      <c r="F6" s="7">
        <v>2</v>
      </c>
      <c r="G6" s="7"/>
      <c r="H6" s="9">
        <f t="shared" si="0"/>
        <v>15</v>
      </c>
    </row>
    <row r="7" spans="1:8" ht="30" x14ac:dyDescent="0.25">
      <c r="A7" s="12" t="s">
        <v>12</v>
      </c>
      <c r="B7" s="7">
        <v>14</v>
      </c>
      <c r="C7" s="7">
        <v>4</v>
      </c>
      <c r="D7" s="7">
        <v>9</v>
      </c>
      <c r="E7" s="7">
        <v>2</v>
      </c>
      <c r="F7" s="7"/>
      <c r="G7" s="7"/>
      <c r="H7" s="9">
        <f t="shared" si="0"/>
        <v>29</v>
      </c>
    </row>
    <row r="8" spans="1:8" ht="30" x14ac:dyDescent="0.25">
      <c r="A8" s="13" t="s">
        <v>13</v>
      </c>
      <c r="B8" s="7">
        <v>3</v>
      </c>
      <c r="C8" s="7"/>
      <c r="D8" s="7">
        <v>16</v>
      </c>
      <c r="E8" s="7"/>
      <c r="F8" s="7"/>
      <c r="G8" s="7"/>
      <c r="H8" s="9">
        <f t="shared" si="0"/>
        <v>19</v>
      </c>
    </row>
    <row r="9" spans="1:8" ht="30" x14ac:dyDescent="0.25">
      <c r="A9" s="12" t="s">
        <v>14</v>
      </c>
      <c r="B9" s="7">
        <v>57</v>
      </c>
      <c r="C9" s="7">
        <v>5</v>
      </c>
      <c r="D9" s="7">
        <v>4</v>
      </c>
      <c r="E9" s="7">
        <v>6</v>
      </c>
      <c r="F9" s="7">
        <v>2</v>
      </c>
      <c r="G9" s="7">
        <v>1</v>
      </c>
      <c r="H9" s="9">
        <f t="shared" si="0"/>
        <v>75</v>
      </c>
    </row>
    <row r="10" spans="1:8" x14ac:dyDescent="0.25">
      <c r="A10" s="12" t="s">
        <v>15</v>
      </c>
      <c r="B10" s="7">
        <v>7</v>
      </c>
      <c r="C10" s="7">
        <v>2</v>
      </c>
      <c r="D10" s="7">
        <v>11</v>
      </c>
      <c r="E10" s="7">
        <v>2</v>
      </c>
      <c r="F10" s="7">
        <v>1</v>
      </c>
      <c r="G10" s="7"/>
      <c r="H10" s="9">
        <f t="shared" si="0"/>
        <v>23</v>
      </c>
    </row>
    <row r="11" spans="1:8" ht="21.75" customHeight="1" x14ac:dyDescent="0.25">
      <c r="A11" s="12" t="s">
        <v>18</v>
      </c>
      <c r="B11" s="7">
        <v>4</v>
      </c>
      <c r="C11" s="7">
        <v>2</v>
      </c>
      <c r="D11" s="7"/>
      <c r="E11" s="7">
        <v>2</v>
      </c>
      <c r="F11" s="7"/>
      <c r="G11" s="7"/>
      <c r="H11" s="9">
        <f t="shared" si="0"/>
        <v>8</v>
      </c>
    </row>
    <row r="12" spans="1:8" x14ac:dyDescent="0.25">
      <c r="A12" s="12" t="s">
        <v>16</v>
      </c>
      <c r="B12" s="7">
        <v>17</v>
      </c>
      <c r="C12" s="7">
        <v>3</v>
      </c>
      <c r="D12" s="7"/>
      <c r="E12" s="7">
        <v>2</v>
      </c>
      <c r="F12" s="7">
        <v>2</v>
      </c>
      <c r="G12" s="7"/>
      <c r="H12" s="9">
        <f t="shared" si="0"/>
        <v>24</v>
      </c>
    </row>
    <row r="13" spans="1:8" ht="30" x14ac:dyDescent="0.25">
      <c r="A13" s="12" t="s">
        <v>17</v>
      </c>
      <c r="B13" s="7">
        <v>6</v>
      </c>
      <c r="C13" s="7">
        <v>4</v>
      </c>
      <c r="D13" s="7">
        <v>1</v>
      </c>
      <c r="E13" s="7">
        <v>5</v>
      </c>
      <c r="F13" s="7"/>
      <c r="G13" s="7">
        <v>1</v>
      </c>
      <c r="H13" s="9">
        <f t="shared" si="0"/>
        <v>17</v>
      </c>
    </row>
    <row r="14" spans="1:8" ht="16.5" customHeight="1" thickBot="1" x14ac:dyDescent="0.3">
      <c r="A14" s="25" t="s">
        <v>8</v>
      </c>
      <c r="B14" s="1">
        <f t="shared" ref="B14:H14" si="1">SUM(B4:B13)</f>
        <v>128</v>
      </c>
      <c r="C14" s="1">
        <f t="shared" si="1"/>
        <v>25</v>
      </c>
      <c r="D14" s="1">
        <f t="shared" si="1"/>
        <v>49</v>
      </c>
      <c r="E14" s="1">
        <f t="shared" si="1"/>
        <v>20</v>
      </c>
      <c r="F14" s="1">
        <f t="shared" si="1"/>
        <v>7</v>
      </c>
      <c r="G14" s="1">
        <f t="shared" si="1"/>
        <v>3</v>
      </c>
      <c r="H14" s="2">
        <f t="shared" si="1"/>
        <v>232</v>
      </c>
    </row>
    <row r="15" spans="1:8" x14ac:dyDescent="0.25">
      <c r="A15" s="43" t="s">
        <v>19</v>
      </c>
      <c r="B15" s="10">
        <v>7</v>
      </c>
      <c r="C15" s="10"/>
      <c r="D15" s="10">
        <v>11</v>
      </c>
      <c r="E15" s="10">
        <v>1</v>
      </c>
      <c r="F15" s="10"/>
      <c r="G15" s="10">
        <v>1</v>
      </c>
      <c r="H15" s="6">
        <f>SUM(B15:G15)</f>
        <v>20</v>
      </c>
    </row>
    <row r="16" spans="1:8" x14ac:dyDescent="0.25">
      <c r="A16" s="13" t="s">
        <v>20</v>
      </c>
      <c r="B16" s="8">
        <v>15</v>
      </c>
      <c r="C16" s="8"/>
      <c r="D16" s="8">
        <v>1</v>
      </c>
      <c r="E16" s="8">
        <v>1</v>
      </c>
      <c r="F16" s="8">
        <v>1</v>
      </c>
      <c r="G16" s="8"/>
      <c r="H16" s="9">
        <f t="shared" ref="H16:H18" si="2">SUM(B16:G16)</f>
        <v>18</v>
      </c>
    </row>
    <row r="17" spans="1:8" ht="16.5" customHeight="1" x14ac:dyDescent="0.25">
      <c r="A17" s="13" t="s">
        <v>23</v>
      </c>
      <c r="B17" s="7">
        <v>10</v>
      </c>
      <c r="C17" s="7"/>
      <c r="D17" s="7">
        <v>8</v>
      </c>
      <c r="E17" s="7"/>
      <c r="F17" s="7"/>
      <c r="G17" s="7">
        <v>1</v>
      </c>
      <c r="H17" s="9">
        <f t="shared" si="2"/>
        <v>19</v>
      </c>
    </row>
    <row r="18" spans="1:8" x14ac:dyDescent="0.25">
      <c r="A18" s="13" t="s">
        <v>21</v>
      </c>
      <c r="B18" s="8">
        <v>14</v>
      </c>
      <c r="C18" s="7">
        <v>1</v>
      </c>
      <c r="D18" s="7">
        <v>2</v>
      </c>
      <c r="E18" s="7"/>
      <c r="F18" s="7">
        <v>1</v>
      </c>
      <c r="G18" s="7">
        <v>2</v>
      </c>
      <c r="H18" s="9">
        <f t="shared" si="2"/>
        <v>20</v>
      </c>
    </row>
    <row r="19" spans="1:8" ht="15.75" customHeight="1" thickBot="1" x14ac:dyDescent="0.3">
      <c r="A19" s="25" t="s">
        <v>22</v>
      </c>
      <c r="B19" s="1">
        <f t="shared" ref="B19:H19" si="3">SUM(B15:B18)</f>
        <v>46</v>
      </c>
      <c r="C19" s="1">
        <f t="shared" si="3"/>
        <v>1</v>
      </c>
      <c r="D19" s="1">
        <f t="shared" si="3"/>
        <v>22</v>
      </c>
      <c r="E19" s="1">
        <f t="shared" si="3"/>
        <v>2</v>
      </c>
      <c r="F19" s="1">
        <f t="shared" si="3"/>
        <v>2</v>
      </c>
      <c r="G19" s="1">
        <f t="shared" si="3"/>
        <v>4</v>
      </c>
      <c r="H19" s="2">
        <f t="shared" si="3"/>
        <v>77</v>
      </c>
    </row>
    <row r="20" spans="1:8" x14ac:dyDescent="0.25">
      <c r="A20" s="42" t="s">
        <v>24</v>
      </c>
      <c r="B20" s="4">
        <v>10</v>
      </c>
      <c r="C20" s="4"/>
      <c r="D20" s="4"/>
      <c r="E20" s="4">
        <v>1</v>
      </c>
      <c r="F20" s="4">
        <v>1</v>
      </c>
      <c r="G20" s="4"/>
      <c r="H20" s="9">
        <f>SUM(B20:G20)</f>
        <v>12</v>
      </c>
    </row>
    <row r="21" spans="1:8" x14ac:dyDescent="0.25">
      <c r="A21" s="12" t="s">
        <v>25</v>
      </c>
      <c r="B21" s="7">
        <v>24</v>
      </c>
      <c r="C21" s="7"/>
      <c r="D21" s="7">
        <v>3</v>
      </c>
      <c r="E21" s="7">
        <v>4</v>
      </c>
      <c r="F21" s="7">
        <v>1</v>
      </c>
      <c r="G21" s="7">
        <v>2</v>
      </c>
      <c r="H21" s="9">
        <f t="shared" ref="H21:H29" si="4">SUM(B21:G21)</f>
        <v>34</v>
      </c>
    </row>
    <row r="22" spans="1:8" x14ac:dyDescent="0.25">
      <c r="A22" s="13" t="s">
        <v>26</v>
      </c>
      <c r="B22" s="8">
        <v>21</v>
      </c>
      <c r="C22" s="8"/>
      <c r="D22" s="8">
        <v>6</v>
      </c>
      <c r="E22" s="8"/>
      <c r="F22" s="8"/>
      <c r="G22" s="8"/>
      <c r="H22" s="9">
        <f t="shared" si="4"/>
        <v>27</v>
      </c>
    </row>
    <row r="23" spans="1:8" x14ac:dyDescent="0.25">
      <c r="A23" s="12" t="s">
        <v>28</v>
      </c>
      <c r="B23" s="7">
        <v>54</v>
      </c>
      <c r="C23" s="7">
        <v>1</v>
      </c>
      <c r="D23" s="7"/>
      <c r="E23" s="7">
        <v>5</v>
      </c>
      <c r="F23" s="7">
        <v>7</v>
      </c>
      <c r="G23" s="7">
        <v>3</v>
      </c>
      <c r="H23" s="9">
        <f t="shared" si="4"/>
        <v>70</v>
      </c>
    </row>
    <row r="24" spans="1:8" ht="16.5" customHeight="1" x14ac:dyDescent="0.25">
      <c r="A24" s="13" t="s">
        <v>27</v>
      </c>
      <c r="B24" s="7">
        <v>9</v>
      </c>
      <c r="C24" s="7"/>
      <c r="D24" s="7"/>
      <c r="E24" s="7">
        <v>1</v>
      </c>
      <c r="F24" s="7"/>
      <c r="G24" s="7"/>
      <c r="H24" s="9">
        <f t="shared" si="4"/>
        <v>10</v>
      </c>
    </row>
    <row r="25" spans="1:8" x14ac:dyDescent="0.25">
      <c r="A25" s="13" t="s">
        <v>29</v>
      </c>
      <c r="B25" s="7">
        <v>18</v>
      </c>
      <c r="C25" s="7">
        <v>3</v>
      </c>
      <c r="D25" s="7">
        <v>10</v>
      </c>
      <c r="E25" s="7">
        <v>3</v>
      </c>
      <c r="F25" s="7"/>
      <c r="G25" s="7">
        <v>1</v>
      </c>
      <c r="H25" s="9">
        <f t="shared" si="4"/>
        <v>35</v>
      </c>
    </row>
    <row r="26" spans="1:8" ht="15.75" customHeight="1" x14ac:dyDescent="0.25">
      <c r="A26" s="23" t="s">
        <v>31</v>
      </c>
      <c r="B26" s="7">
        <v>23</v>
      </c>
      <c r="C26" s="7">
        <v>2</v>
      </c>
      <c r="D26" s="7">
        <v>56</v>
      </c>
      <c r="E26" s="7">
        <v>1</v>
      </c>
      <c r="F26" s="7">
        <v>2</v>
      </c>
      <c r="G26" s="7">
        <v>1</v>
      </c>
      <c r="H26" s="9">
        <f t="shared" si="4"/>
        <v>85</v>
      </c>
    </row>
    <row r="27" spans="1:8" x14ac:dyDescent="0.25">
      <c r="A27" s="13" t="s">
        <v>30</v>
      </c>
      <c r="B27" s="7">
        <v>79</v>
      </c>
      <c r="C27" s="7">
        <v>9</v>
      </c>
      <c r="D27" s="7">
        <v>5</v>
      </c>
      <c r="E27" s="7">
        <v>2</v>
      </c>
      <c r="F27" s="7">
        <v>4</v>
      </c>
      <c r="G27" s="7">
        <v>3</v>
      </c>
      <c r="H27" s="9">
        <f t="shared" si="4"/>
        <v>102</v>
      </c>
    </row>
    <row r="28" spans="1:8" ht="14.25" customHeight="1" x14ac:dyDescent="0.25">
      <c r="A28" s="12" t="s">
        <v>32</v>
      </c>
      <c r="B28" s="7">
        <v>4</v>
      </c>
      <c r="C28" s="7"/>
      <c r="D28" s="7"/>
      <c r="E28" s="7"/>
      <c r="F28" s="7"/>
      <c r="G28" s="7"/>
      <c r="H28" s="9">
        <f t="shared" si="4"/>
        <v>4</v>
      </c>
    </row>
    <row r="29" spans="1:8" x14ac:dyDescent="0.25">
      <c r="A29" s="13" t="s">
        <v>33</v>
      </c>
      <c r="B29" s="7">
        <v>15</v>
      </c>
      <c r="C29" s="7"/>
      <c r="D29" s="7">
        <v>2</v>
      </c>
      <c r="E29" s="7"/>
      <c r="F29" s="7">
        <v>2</v>
      </c>
      <c r="G29" s="7">
        <v>1</v>
      </c>
      <c r="H29" s="9">
        <f t="shared" si="4"/>
        <v>20</v>
      </c>
    </row>
    <row r="30" spans="1:8" ht="15.75" customHeight="1" thickBot="1" x14ac:dyDescent="0.3">
      <c r="A30" s="25" t="s">
        <v>35</v>
      </c>
      <c r="B30" s="1">
        <f t="shared" ref="B30:H30" si="5">SUM(B20:B29)</f>
        <v>257</v>
      </c>
      <c r="C30" s="1">
        <f t="shared" si="5"/>
        <v>15</v>
      </c>
      <c r="D30" s="1">
        <f t="shared" si="5"/>
        <v>82</v>
      </c>
      <c r="E30" s="1">
        <f t="shared" si="5"/>
        <v>17</v>
      </c>
      <c r="F30" s="1">
        <f t="shared" si="5"/>
        <v>17</v>
      </c>
      <c r="G30" s="1">
        <f t="shared" si="5"/>
        <v>11</v>
      </c>
      <c r="H30" s="2">
        <f t="shared" si="5"/>
        <v>399</v>
      </c>
    </row>
    <row r="31" spans="1:8" ht="17.25" customHeight="1" x14ac:dyDescent="0.25">
      <c r="A31" s="11" t="s">
        <v>34</v>
      </c>
      <c r="B31" s="4">
        <v>8</v>
      </c>
      <c r="C31" s="4"/>
      <c r="D31" s="4"/>
      <c r="E31" s="4"/>
      <c r="F31" s="4">
        <v>1</v>
      </c>
      <c r="G31" s="4"/>
      <c r="H31" s="6">
        <f>SUM(B31:G31)</f>
        <v>9</v>
      </c>
    </row>
    <row r="32" spans="1:8" x14ac:dyDescent="0.25">
      <c r="A32" s="12" t="s">
        <v>36</v>
      </c>
      <c r="B32" s="7">
        <v>14</v>
      </c>
      <c r="C32" s="7">
        <v>4</v>
      </c>
      <c r="D32" s="7">
        <v>2</v>
      </c>
      <c r="E32" s="7">
        <v>1</v>
      </c>
      <c r="F32" s="7"/>
      <c r="G32" s="7">
        <v>2</v>
      </c>
      <c r="H32" s="9">
        <f t="shared" ref="H32:H35" si="6">SUM(B32:G32)</f>
        <v>23</v>
      </c>
    </row>
    <row r="33" spans="1:8" ht="32.25" customHeight="1" x14ac:dyDescent="0.25">
      <c r="A33" s="13" t="s">
        <v>37</v>
      </c>
      <c r="B33" s="7">
        <v>5</v>
      </c>
      <c r="C33" s="7"/>
      <c r="D33" s="7"/>
      <c r="E33" s="7"/>
      <c r="F33" s="7"/>
      <c r="G33" s="7"/>
      <c r="H33" s="9">
        <f t="shared" si="6"/>
        <v>5</v>
      </c>
    </row>
    <row r="34" spans="1:8" ht="18.75" customHeight="1" x14ac:dyDescent="0.25">
      <c r="A34" s="12" t="s">
        <v>38</v>
      </c>
      <c r="B34" s="7">
        <v>9</v>
      </c>
      <c r="C34" s="7"/>
      <c r="D34" s="7"/>
      <c r="E34" s="7"/>
      <c r="F34" s="7"/>
      <c r="G34" s="7"/>
      <c r="H34" s="9">
        <f t="shared" si="6"/>
        <v>9</v>
      </c>
    </row>
    <row r="35" spans="1:8" x14ac:dyDescent="0.25">
      <c r="A35" s="12" t="s">
        <v>40</v>
      </c>
      <c r="B35" s="7">
        <v>38</v>
      </c>
      <c r="C35" s="7"/>
      <c r="D35" s="7">
        <v>3</v>
      </c>
      <c r="E35" s="7">
        <v>1</v>
      </c>
      <c r="F35" s="7">
        <v>2</v>
      </c>
      <c r="G35" s="7">
        <v>2</v>
      </c>
      <c r="H35" s="9">
        <f t="shared" si="6"/>
        <v>46</v>
      </c>
    </row>
    <row r="36" spans="1:8" ht="15.75" customHeight="1" thickBot="1" x14ac:dyDescent="0.3">
      <c r="A36" s="25" t="s">
        <v>39</v>
      </c>
      <c r="B36" s="1">
        <f>SUM(B31:B35)</f>
        <v>74</v>
      </c>
      <c r="C36" s="1">
        <f t="shared" ref="C36:G36" si="7">SUM(C31:C35)</f>
        <v>4</v>
      </c>
      <c r="D36" s="1">
        <f t="shared" si="7"/>
        <v>5</v>
      </c>
      <c r="E36" s="1">
        <f t="shared" si="7"/>
        <v>2</v>
      </c>
      <c r="F36" s="1">
        <f t="shared" si="7"/>
        <v>3</v>
      </c>
      <c r="G36" s="1">
        <f t="shared" si="7"/>
        <v>4</v>
      </c>
      <c r="H36" s="2">
        <f t="shared" ref="H36" si="8">SUM(H31:H35)</f>
        <v>92</v>
      </c>
    </row>
    <row r="37" spans="1:8" x14ac:dyDescent="0.25">
      <c r="A37" s="42" t="s">
        <v>41</v>
      </c>
      <c r="B37" s="4">
        <v>18</v>
      </c>
      <c r="C37" s="4">
        <v>1</v>
      </c>
      <c r="D37" s="4">
        <v>12</v>
      </c>
      <c r="E37" s="4"/>
      <c r="F37" s="4">
        <v>2</v>
      </c>
      <c r="G37" s="4">
        <v>1</v>
      </c>
      <c r="H37" s="6">
        <f>SUM(B37:G37)</f>
        <v>34</v>
      </c>
    </row>
    <row r="38" spans="1:8" x14ac:dyDescent="0.25">
      <c r="A38" s="12" t="s">
        <v>42</v>
      </c>
      <c r="B38" s="7">
        <v>21</v>
      </c>
      <c r="C38" s="7">
        <v>2</v>
      </c>
      <c r="D38" s="7">
        <v>1</v>
      </c>
      <c r="E38" s="7">
        <v>2</v>
      </c>
      <c r="F38" s="7"/>
      <c r="G38" s="7">
        <v>1</v>
      </c>
      <c r="H38" s="9">
        <f t="shared" ref="H38:H43" si="9">SUM(B38:G38)</f>
        <v>27</v>
      </c>
    </row>
    <row r="39" spans="1:8" x14ac:dyDescent="0.25">
      <c r="A39" s="12" t="s">
        <v>43</v>
      </c>
      <c r="B39" s="7">
        <v>36</v>
      </c>
      <c r="C39" s="7">
        <v>2</v>
      </c>
      <c r="D39" s="7">
        <v>3</v>
      </c>
      <c r="E39" s="7">
        <v>3</v>
      </c>
      <c r="F39" s="7">
        <v>1</v>
      </c>
      <c r="G39" s="7">
        <v>2</v>
      </c>
      <c r="H39" s="9">
        <f t="shared" si="9"/>
        <v>47</v>
      </c>
    </row>
    <row r="40" spans="1:8" ht="30" x14ac:dyDescent="0.25">
      <c r="A40" s="12" t="s">
        <v>44</v>
      </c>
      <c r="B40" s="7">
        <v>48</v>
      </c>
      <c r="C40" s="7"/>
      <c r="D40" s="7">
        <v>1</v>
      </c>
      <c r="E40" s="7">
        <v>2</v>
      </c>
      <c r="F40" s="7"/>
      <c r="G40" s="7"/>
      <c r="H40" s="9">
        <f t="shared" si="9"/>
        <v>51</v>
      </c>
    </row>
    <row r="41" spans="1:8" x14ac:dyDescent="0.25">
      <c r="A41" s="12" t="s">
        <v>45</v>
      </c>
      <c r="B41" s="7">
        <v>6</v>
      </c>
      <c r="C41" s="7"/>
      <c r="D41" s="7"/>
      <c r="E41" s="7"/>
      <c r="F41" s="7"/>
      <c r="G41" s="7"/>
      <c r="H41" s="9">
        <f t="shared" si="9"/>
        <v>6</v>
      </c>
    </row>
    <row r="42" spans="1:8" ht="15.75" customHeight="1" x14ac:dyDescent="0.25">
      <c r="A42" s="12" t="s">
        <v>46</v>
      </c>
      <c r="B42" s="7">
        <v>32</v>
      </c>
      <c r="C42" s="7">
        <v>1</v>
      </c>
      <c r="D42" s="7"/>
      <c r="E42" s="7">
        <v>1</v>
      </c>
      <c r="F42" s="7">
        <v>2</v>
      </c>
      <c r="G42" s="7">
        <v>2</v>
      </c>
      <c r="H42" s="9">
        <f t="shared" si="9"/>
        <v>38</v>
      </c>
    </row>
    <row r="43" spans="1:8" x14ac:dyDescent="0.25">
      <c r="A43" s="13" t="s">
        <v>47</v>
      </c>
      <c r="B43" s="8">
        <v>25</v>
      </c>
      <c r="C43" s="8">
        <v>3</v>
      </c>
      <c r="D43" s="8">
        <v>1</v>
      </c>
      <c r="E43" s="8">
        <v>3</v>
      </c>
      <c r="F43" s="8"/>
      <c r="G43" s="8"/>
      <c r="H43" s="9">
        <f t="shared" si="9"/>
        <v>32</v>
      </c>
    </row>
    <row r="44" spans="1:8" ht="15.75" customHeight="1" thickBot="1" x14ac:dyDescent="0.3">
      <c r="A44" s="25" t="s">
        <v>48</v>
      </c>
      <c r="B44" s="1">
        <f>SUM(B37:B43)</f>
        <v>186</v>
      </c>
      <c r="C44" s="1">
        <f t="shared" ref="C44:G44" si="10">SUM(C37:C43)</f>
        <v>9</v>
      </c>
      <c r="D44" s="1">
        <f t="shared" si="10"/>
        <v>18</v>
      </c>
      <c r="E44" s="1">
        <f t="shared" si="10"/>
        <v>11</v>
      </c>
      <c r="F44" s="1">
        <f t="shared" si="10"/>
        <v>5</v>
      </c>
      <c r="G44" s="1">
        <f t="shared" si="10"/>
        <v>6</v>
      </c>
      <c r="H44" s="2">
        <f t="shared" ref="H44" si="11">SUM(H37:H43)</f>
        <v>235</v>
      </c>
    </row>
    <row r="45" spans="1:8" x14ac:dyDescent="0.25">
      <c r="A45" s="42" t="s">
        <v>49</v>
      </c>
      <c r="B45" s="4">
        <v>17</v>
      </c>
      <c r="C45" s="4">
        <v>2</v>
      </c>
      <c r="D45" s="4"/>
      <c r="E45" s="4">
        <v>3</v>
      </c>
      <c r="F45" s="4"/>
      <c r="G45" s="4"/>
      <c r="H45" s="6">
        <f>SUM(B45:G45)</f>
        <v>22</v>
      </c>
    </row>
    <row r="46" spans="1:8" ht="15.75" customHeight="1" thickBot="1" x14ac:dyDescent="0.3">
      <c r="A46" s="25" t="s">
        <v>50</v>
      </c>
      <c r="B46" s="1">
        <f>B45</f>
        <v>17</v>
      </c>
      <c r="C46" s="1">
        <f t="shared" ref="C46:G46" si="12">C45</f>
        <v>2</v>
      </c>
      <c r="D46" s="1">
        <f t="shared" si="12"/>
        <v>0</v>
      </c>
      <c r="E46" s="1">
        <f t="shared" si="12"/>
        <v>3</v>
      </c>
      <c r="F46" s="1">
        <f t="shared" si="12"/>
        <v>0</v>
      </c>
      <c r="G46" s="1">
        <f t="shared" si="12"/>
        <v>0</v>
      </c>
      <c r="H46" s="22">
        <f t="shared" ref="H46" si="13">H45</f>
        <v>22</v>
      </c>
    </row>
    <row r="47" spans="1:8" ht="30" x14ac:dyDescent="0.25">
      <c r="A47" s="43" t="s">
        <v>51</v>
      </c>
      <c r="B47" s="4">
        <v>31</v>
      </c>
      <c r="C47" s="4"/>
      <c r="D47" s="4">
        <v>2</v>
      </c>
      <c r="E47" s="4"/>
      <c r="F47" s="4">
        <v>1</v>
      </c>
      <c r="G47" s="5">
        <v>1</v>
      </c>
      <c r="H47" s="6">
        <f>SUM(B47:G47)</f>
        <v>35</v>
      </c>
    </row>
    <row r="48" spans="1:8" x14ac:dyDescent="0.25">
      <c r="A48" s="13" t="s">
        <v>52</v>
      </c>
      <c r="B48" s="7">
        <v>4</v>
      </c>
      <c r="C48" s="7"/>
      <c r="D48" s="7"/>
      <c r="E48" s="7"/>
      <c r="F48" s="7">
        <v>1</v>
      </c>
      <c r="G48" s="7">
        <v>1</v>
      </c>
      <c r="H48" s="9">
        <f>SUM(B48:G48)</f>
        <v>6</v>
      </c>
    </row>
    <row r="49" spans="1:8" ht="15.75" customHeight="1" thickBot="1" x14ac:dyDescent="0.3">
      <c r="A49" s="25" t="s">
        <v>58</v>
      </c>
      <c r="B49" s="1">
        <f>SUM(B47:B48)</f>
        <v>35</v>
      </c>
      <c r="C49" s="1">
        <f t="shared" ref="C49:G49" si="14">SUM(C47:C48)</f>
        <v>0</v>
      </c>
      <c r="D49" s="1">
        <f t="shared" si="14"/>
        <v>2</v>
      </c>
      <c r="E49" s="1">
        <f t="shared" si="14"/>
        <v>0</v>
      </c>
      <c r="F49" s="1">
        <f t="shared" si="14"/>
        <v>2</v>
      </c>
      <c r="G49" s="1">
        <f t="shared" si="14"/>
        <v>2</v>
      </c>
      <c r="H49" s="2">
        <f>SUM(H47:H48)</f>
        <v>41</v>
      </c>
    </row>
    <row r="50" spans="1:8" ht="17.25" customHeight="1" x14ac:dyDescent="0.25">
      <c r="A50" s="42" t="s">
        <v>53</v>
      </c>
      <c r="B50" s="4">
        <v>4</v>
      </c>
      <c r="C50" s="4">
        <v>1</v>
      </c>
      <c r="D50" s="4">
        <v>14</v>
      </c>
      <c r="E50" s="4"/>
      <c r="F50" s="4"/>
      <c r="G50" s="4"/>
      <c r="H50" s="6">
        <f>SUM(B50:G50)</f>
        <v>19</v>
      </c>
    </row>
    <row r="51" spans="1:8" x14ac:dyDescent="0.25">
      <c r="A51" s="12" t="s">
        <v>55</v>
      </c>
      <c r="B51" s="7">
        <v>1</v>
      </c>
      <c r="C51" s="7">
        <v>1</v>
      </c>
      <c r="D51" s="7">
        <v>1</v>
      </c>
      <c r="E51" s="7"/>
      <c r="F51" s="7"/>
      <c r="G51" s="7"/>
      <c r="H51" s="9">
        <f t="shared" ref="H51:H53" si="15">SUM(B51:G51)</f>
        <v>3</v>
      </c>
    </row>
    <row r="52" spans="1:8" x14ac:dyDescent="0.25">
      <c r="A52" s="12" t="s">
        <v>54</v>
      </c>
      <c r="B52" s="7">
        <v>4</v>
      </c>
      <c r="C52" s="7"/>
      <c r="D52" s="7">
        <v>18</v>
      </c>
      <c r="E52" s="7"/>
      <c r="F52" s="7"/>
      <c r="G52" s="7"/>
      <c r="H52" s="9">
        <f t="shared" si="15"/>
        <v>22</v>
      </c>
    </row>
    <row r="53" spans="1:8" x14ac:dyDescent="0.25">
      <c r="A53" s="23" t="s">
        <v>56</v>
      </c>
      <c r="B53" s="7">
        <v>5</v>
      </c>
      <c r="C53" s="7"/>
      <c r="D53" s="7"/>
      <c r="E53" s="7">
        <v>1</v>
      </c>
      <c r="F53" s="7"/>
      <c r="G53" s="7"/>
      <c r="H53" s="9">
        <f t="shared" si="15"/>
        <v>6</v>
      </c>
    </row>
    <row r="54" spans="1:8" ht="29.25" customHeight="1" thickBot="1" x14ac:dyDescent="0.3">
      <c r="A54" s="25" t="s">
        <v>57</v>
      </c>
      <c r="B54" s="1">
        <f>SUM(B50:B53)</f>
        <v>14</v>
      </c>
      <c r="C54" s="1">
        <f t="shared" ref="C54:G54" si="16">SUM(C50:C53)</f>
        <v>2</v>
      </c>
      <c r="D54" s="1">
        <f t="shared" si="16"/>
        <v>33</v>
      </c>
      <c r="E54" s="1">
        <f t="shared" si="16"/>
        <v>1</v>
      </c>
      <c r="F54" s="1">
        <f t="shared" si="16"/>
        <v>0</v>
      </c>
      <c r="G54" s="1">
        <f t="shared" si="16"/>
        <v>0</v>
      </c>
      <c r="H54" s="2">
        <f t="shared" ref="H54" si="17">SUM(H50:H53)</f>
        <v>50</v>
      </c>
    </row>
    <row r="55" spans="1:8" ht="16.5" customHeight="1" thickBot="1" x14ac:dyDescent="0.3">
      <c r="A55" s="25" t="s">
        <v>7</v>
      </c>
      <c r="B55" s="3">
        <f t="shared" ref="B55:H55" si="18">SUM(B4:B54)/2</f>
        <v>757</v>
      </c>
      <c r="C55" s="3">
        <f t="shared" si="18"/>
        <v>58</v>
      </c>
      <c r="D55" s="3">
        <f t="shared" si="18"/>
        <v>211</v>
      </c>
      <c r="E55" s="3">
        <f t="shared" si="18"/>
        <v>56</v>
      </c>
      <c r="F55" s="3">
        <f t="shared" si="18"/>
        <v>36</v>
      </c>
      <c r="G55" s="3">
        <f t="shared" si="18"/>
        <v>30</v>
      </c>
      <c r="H55" s="24">
        <f t="shared" si="18"/>
        <v>1148</v>
      </c>
    </row>
  </sheetData>
  <pageMargins left="0.23622047244094491" right="0.23622047244094491" top="0.74803149606299213" bottom="0.74803149606299213" header="0.31496062992125984" footer="0.31496062992125984"/>
  <pageSetup paperSize="9" scale="64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A14" sqref="A14:G14"/>
    </sheetView>
  </sheetViews>
  <sheetFormatPr defaultRowHeight="15" x14ac:dyDescent="0.25"/>
  <cols>
    <col min="1" max="1" width="39.28515625" style="17" customWidth="1"/>
    <col min="2" max="2" width="18.28515625" style="16" customWidth="1"/>
    <col min="3" max="3" width="8" style="16" customWidth="1"/>
    <col min="4" max="4" width="9.7109375" style="16" customWidth="1"/>
    <col min="5" max="5" width="9" style="16" customWidth="1"/>
    <col min="6" max="6" width="20.28515625" style="16" customWidth="1"/>
    <col min="7" max="7" width="9.140625" style="16"/>
    <col min="8" max="16384" width="9.140625" style="17"/>
  </cols>
  <sheetData>
    <row r="1" spans="1:7" ht="18.75" x14ac:dyDescent="0.25">
      <c r="A1" s="14" t="s">
        <v>74</v>
      </c>
    </row>
    <row r="2" spans="1:7" ht="9.75" customHeight="1" thickBot="1" x14ac:dyDescent="0.3"/>
    <row r="3" spans="1:7" s="53" customFormat="1" ht="21" customHeight="1" thickBot="1" x14ac:dyDescent="0.3">
      <c r="A3" s="49" t="s">
        <v>0</v>
      </c>
      <c r="B3" s="50" t="s">
        <v>1</v>
      </c>
      <c r="C3" s="51" t="s">
        <v>2</v>
      </c>
      <c r="D3" s="51" t="s">
        <v>59</v>
      </c>
      <c r="E3" s="51" t="s">
        <v>5</v>
      </c>
      <c r="F3" s="46" t="s">
        <v>71</v>
      </c>
      <c r="G3" s="52" t="s">
        <v>6</v>
      </c>
    </row>
    <row r="4" spans="1:7" ht="30" x14ac:dyDescent="0.25">
      <c r="A4" s="31" t="s">
        <v>60</v>
      </c>
      <c r="B4" s="32">
        <v>20</v>
      </c>
      <c r="C4" s="26">
        <v>4</v>
      </c>
      <c r="D4" s="26">
        <v>15</v>
      </c>
      <c r="E4" s="26">
        <v>4</v>
      </c>
      <c r="F4" s="26">
        <v>1</v>
      </c>
      <c r="G4" s="33">
        <f>SUM(B4:F4)</f>
        <v>44</v>
      </c>
    </row>
    <row r="5" spans="1:7" ht="30" x14ac:dyDescent="0.25">
      <c r="A5" s="30" t="s">
        <v>61</v>
      </c>
      <c r="B5" s="27">
        <v>16</v>
      </c>
      <c r="C5" s="18"/>
      <c r="D5" s="18">
        <v>6</v>
      </c>
      <c r="E5" s="18"/>
      <c r="F5" s="18">
        <v>1</v>
      </c>
      <c r="G5" s="28">
        <f t="shared" ref="G5:G14" si="0">SUM(B5:F5)</f>
        <v>23</v>
      </c>
    </row>
    <row r="6" spans="1:7" ht="15.75" x14ac:dyDescent="0.25">
      <c r="A6" s="30" t="s">
        <v>62</v>
      </c>
      <c r="B6" s="27">
        <v>19</v>
      </c>
      <c r="C6" s="18">
        <v>2</v>
      </c>
      <c r="D6" s="18">
        <v>12</v>
      </c>
      <c r="E6" s="18">
        <v>2</v>
      </c>
      <c r="F6" s="18">
        <v>1</v>
      </c>
      <c r="G6" s="28">
        <f t="shared" si="0"/>
        <v>36</v>
      </c>
    </row>
    <row r="7" spans="1:7" ht="30" x14ac:dyDescent="0.25">
      <c r="A7" s="30" t="s">
        <v>66</v>
      </c>
      <c r="B7" s="27">
        <v>18</v>
      </c>
      <c r="C7" s="18">
        <v>3</v>
      </c>
      <c r="D7" s="18">
        <v>13</v>
      </c>
      <c r="E7" s="18">
        <v>2</v>
      </c>
      <c r="F7" s="18">
        <v>1</v>
      </c>
      <c r="G7" s="28">
        <f t="shared" si="0"/>
        <v>37</v>
      </c>
    </row>
    <row r="8" spans="1:7" ht="15.75" x14ac:dyDescent="0.25">
      <c r="A8" s="30" t="s">
        <v>63</v>
      </c>
      <c r="B8" s="27">
        <v>16</v>
      </c>
      <c r="C8" s="18">
        <v>1</v>
      </c>
      <c r="D8" s="18">
        <v>6</v>
      </c>
      <c r="E8" s="18">
        <v>2</v>
      </c>
      <c r="F8" s="18"/>
      <c r="G8" s="28">
        <f t="shared" si="0"/>
        <v>25</v>
      </c>
    </row>
    <row r="9" spans="1:7" ht="15.75" x14ac:dyDescent="0.25">
      <c r="A9" s="30" t="s">
        <v>64</v>
      </c>
      <c r="B9" s="27">
        <v>1</v>
      </c>
      <c r="C9" s="18"/>
      <c r="D9" s="18"/>
      <c r="E9" s="18"/>
      <c r="F9" s="18"/>
      <c r="G9" s="28">
        <f t="shared" si="0"/>
        <v>1</v>
      </c>
    </row>
    <row r="10" spans="1:7" ht="15.75" x14ac:dyDescent="0.25">
      <c r="A10" s="30" t="s">
        <v>65</v>
      </c>
      <c r="B10" s="27">
        <v>15</v>
      </c>
      <c r="C10" s="18">
        <v>1</v>
      </c>
      <c r="D10" s="18">
        <v>11</v>
      </c>
      <c r="E10" s="18"/>
      <c r="F10" s="18">
        <v>1</v>
      </c>
      <c r="G10" s="28">
        <f t="shared" si="0"/>
        <v>28</v>
      </c>
    </row>
    <row r="11" spans="1:7" ht="30.75" customHeight="1" x14ac:dyDescent="0.25">
      <c r="A11" s="30" t="s">
        <v>67</v>
      </c>
      <c r="B11" s="27">
        <v>13</v>
      </c>
      <c r="C11" s="18">
        <v>1</v>
      </c>
      <c r="D11" s="18">
        <v>3</v>
      </c>
      <c r="E11" s="18">
        <v>1</v>
      </c>
      <c r="F11" s="18">
        <v>1</v>
      </c>
      <c r="G11" s="28">
        <f t="shared" si="0"/>
        <v>19</v>
      </c>
    </row>
    <row r="12" spans="1:7" ht="30" x14ac:dyDescent="0.25">
      <c r="A12" s="30" t="s">
        <v>68</v>
      </c>
      <c r="B12" s="29">
        <v>13</v>
      </c>
      <c r="C12" s="19">
        <v>8</v>
      </c>
      <c r="D12" s="19">
        <v>8</v>
      </c>
      <c r="E12" s="19"/>
      <c r="F12" s="19">
        <v>1</v>
      </c>
      <c r="G12" s="28">
        <f t="shared" si="0"/>
        <v>30</v>
      </c>
    </row>
    <row r="13" spans="1:7" ht="30.75" thickBot="1" x14ac:dyDescent="0.3">
      <c r="A13" s="35" t="s">
        <v>69</v>
      </c>
      <c r="B13" s="36">
        <v>11</v>
      </c>
      <c r="C13" s="37"/>
      <c r="D13" s="37">
        <v>5</v>
      </c>
      <c r="E13" s="37">
        <v>1</v>
      </c>
      <c r="F13" s="37"/>
      <c r="G13" s="38">
        <f t="shared" si="0"/>
        <v>17</v>
      </c>
    </row>
    <row r="14" spans="1:7" ht="16.5" thickBot="1" x14ac:dyDescent="0.3">
      <c r="A14" s="39" t="s">
        <v>70</v>
      </c>
      <c r="B14" s="40">
        <f t="shared" ref="B14:F14" si="1">SUM(B4:B13)</f>
        <v>142</v>
      </c>
      <c r="C14" s="41">
        <f t="shared" si="1"/>
        <v>20</v>
      </c>
      <c r="D14" s="41">
        <f t="shared" si="1"/>
        <v>79</v>
      </c>
      <c r="E14" s="41">
        <f t="shared" si="1"/>
        <v>12</v>
      </c>
      <c r="F14" s="41">
        <f t="shared" si="1"/>
        <v>7</v>
      </c>
      <c r="G14" s="34">
        <f>SUM(B14:F14)</f>
        <v>260</v>
      </c>
    </row>
    <row r="25" spans="2:7" x14ac:dyDescent="0.25">
      <c r="B25" s="20"/>
      <c r="C25" s="20"/>
      <c r="D25" s="20"/>
      <c r="E25" s="20"/>
      <c r="F25" s="20"/>
      <c r="G25" s="20"/>
    </row>
    <row r="26" spans="2:7" x14ac:dyDescent="0.25">
      <c r="B26" s="20"/>
      <c r="C26" s="20"/>
      <c r="D26" s="20"/>
      <c r="E26" s="20"/>
      <c r="F26" s="20"/>
      <c r="G26" s="20"/>
    </row>
    <row r="27" spans="2:7" x14ac:dyDescent="0.25">
      <c r="B27" s="20"/>
      <c r="C27" s="20"/>
      <c r="D27" s="20"/>
      <c r="E27" s="20"/>
      <c r="F27" s="20"/>
      <c r="G27" s="20"/>
    </row>
    <row r="28" spans="2:7" x14ac:dyDescent="0.25">
      <c r="B28" s="20"/>
      <c r="C28" s="20"/>
      <c r="D28" s="20"/>
      <c r="E28" s="20"/>
      <c r="F28" s="20"/>
      <c r="G28" s="20"/>
    </row>
    <row r="31" spans="2:7" x14ac:dyDescent="0.25">
      <c r="B31" s="21"/>
      <c r="C31" s="21"/>
      <c r="D31" s="21"/>
      <c r="E31" s="21"/>
      <c r="F31" s="21"/>
      <c r="G31" s="21"/>
    </row>
    <row r="32" spans="2:7" x14ac:dyDescent="0.25">
      <c r="B32" s="21"/>
      <c r="C32" s="21"/>
      <c r="D32" s="21"/>
      <c r="E32" s="21"/>
      <c r="F32" s="21"/>
      <c r="G32" s="21"/>
    </row>
    <row r="33" spans="2:7" x14ac:dyDescent="0.25">
      <c r="B33" s="21"/>
      <c r="C33" s="21"/>
      <c r="D33" s="21"/>
      <c r="E33" s="21"/>
      <c r="F33" s="21"/>
      <c r="G33" s="21"/>
    </row>
    <row r="34" spans="2:7" x14ac:dyDescent="0.25">
      <c r="B34" s="21"/>
      <c r="C34" s="21"/>
      <c r="D34" s="21"/>
      <c r="E34" s="21"/>
      <c r="F34" s="21"/>
      <c r="G34" s="21"/>
    </row>
    <row r="35" spans="2:7" x14ac:dyDescent="0.25">
      <c r="B35" s="21"/>
      <c r="C35" s="21"/>
      <c r="D35" s="21"/>
      <c r="E35" s="21"/>
      <c r="F35" s="21"/>
      <c r="G35" s="21"/>
    </row>
    <row r="36" spans="2:7" x14ac:dyDescent="0.25">
      <c r="B36" s="21"/>
    </row>
  </sheetData>
  <sortState ref="A4:G15">
    <sortCondition ref="A4"/>
  </sortState>
  <pageMargins left="0.23622047244094491" right="0.23622047244094491" top="0.74803149606299213" bottom="0.74803149606299213" header="0.31496062992125984" footer="0.31496062992125984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ВПО</vt:lpstr>
      <vt:lpstr>СПО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2014-12-15T09:17:55Z</dcterms:modified>
</cp:coreProperties>
</file>